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tunadata-my.sharepoint.com/personal/ray_fortunadata_com/Documents/Excel/"/>
    </mc:Choice>
  </mc:AlternateContent>
  <xr:revisionPtr revIDLastSave="719" documentId="8_{C3402AAB-AF3F-481B-8AE5-EEF14D2045FC}" xr6:coauthVersionLast="45" xr6:coauthVersionMax="45" xr10:uidLastSave="{B8671058-C0D2-4539-81C7-C9B2421DCFDC}"/>
  <bookViews>
    <workbookView xWindow="-26290" yWindow="3820" windowWidth="22490" windowHeight="14580" xr2:uid="{D0D7EDD3-1291-4DD7-87A0-192FBD7FEF37}"/>
  </bookViews>
  <sheets>
    <sheet name="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14" i="2" s="1"/>
  <c r="C8" i="2" s="1"/>
  <c r="C9" i="2" s="1"/>
  <c r="C10" i="2" s="1"/>
  <c r="B9" i="2" l="1"/>
  <c r="B10" i="2" s="1"/>
  <c r="B13" i="2"/>
  <c r="B15" i="2" s="1"/>
  <c r="C14" i="2" l="1"/>
  <c r="C13" i="2" l="1"/>
  <c r="C15" i="2" s="1"/>
  <c r="D8" i="2"/>
  <c r="D9" i="2" s="1"/>
  <c r="D10" i="2" s="1"/>
  <c r="D14" i="2" l="1"/>
  <c r="E8" i="2" s="1"/>
  <c r="E9" i="2" s="1"/>
  <c r="E10" i="2" s="1"/>
  <c r="D13" i="2" l="1"/>
  <c r="D15" i="2" s="1"/>
  <c r="E14" i="2"/>
  <c r="F8" i="2" s="1"/>
  <c r="F9" i="2" s="1"/>
  <c r="F10" i="2" s="1"/>
  <c r="E13" i="2" l="1"/>
  <c r="E15" i="2" s="1"/>
  <c r="F14" i="2" l="1"/>
  <c r="F13" i="2" s="1"/>
  <c r="F15" i="2" s="1"/>
</calcChain>
</file>

<file path=xl/sharedStrings.xml><?xml version="1.0" encoding="utf-8"?>
<sst xmlns="http://schemas.openxmlformats.org/spreadsheetml/2006/main" count="18" uniqueCount="18">
  <si>
    <t>Working days per annum</t>
  </si>
  <si>
    <t>Additional Data Per Day Generated GB</t>
  </si>
  <si>
    <t>CLOUD STORAGE CALCULATOR</t>
  </si>
  <si>
    <t>Additional Data Per Month Generated TB</t>
  </si>
  <si>
    <t>Cloud Cost per TB per month</t>
  </si>
  <si>
    <t>Predicted Data Growth Rate %</t>
  </si>
  <si>
    <t>Amount of cloud data TB</t>
  </si>
  <si>
    <t>Additional TB Growth</t>
  </si>
  <si>
    <t>Total Cloud Spend</t>
  </si>
  <si>
    <t>Predicted Total Cloud TB</t>
  </si>
  <si>
    <t>Year 1</t>
  </si>
  <si>
    <t>Year 2</t>
  </si>
  <si>
    <t>Year 3</t>
  </si>
  <si>
    <t>Year 4</t>
  </si>
  <si>
    <t>Year 5</t>
  </si>
  <si>
    <t>Cloud Cost Per Year</t>
  </si>
  <si>
    <t>01256 331614</t>
  </si>
  <si>
    <t>solutions@fortunadata.com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</si>
</sst>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3" fillId="3" borderId="0" xfId="0" applyFont="1" applyFill="1"/>
    <xf numFmtId="0" fontId="0" fillId="3" borderId="0" xfId="0" applyFill="1"/>
    <xf numFmtId="0" fontId="0" fillId="3" borderId="0" xfId="0" applyFill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2" fontId="0" fillId="3" borderId="0" xfId="0" applyNumberFormat="1" applyFill="1" applyProtection="1">
      <protection hidden="1"/>
    </xf>
    <xf numFmtId="0" fontId="2" fillId="4" borderId="1" xfId="0" applyFont="1" applyFill="1" applyBorder="1" applyProtection="1">
      <protection hidden="1"/>
    </xf>
    <xf numFmtId="164" fontId="2" fillId="4" borderId="1" xfId="0" applyNumberFormat="1" applyFont="1" applyFill="1" applyBorder="1" applyProtection="1">
      <protection hidden="1"/>
    </xf>
    <xf numFmtId="4" fontId="2" fillId="4" borderId="1" xfId="0" applyNumberFormat="1" applyFont="1" applyFill="1" applyBorder="1" applyProtection="1">
      <protection hidden="1"/>
    </xf>
    <xf numFmtId="164" fontId="1" fillId="2" borderId="2" xfId="0" applyNumberFormat="1" applyFont="1" applyFill="1" applyBorder="1"/>
    <xf numFmtId="9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/>
    <xf numFmtId="0" fontId="4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1</xdr:row>
      <xdr:rowOff>171450</xdr:rowOff>
    </xdr:from>
    <xdr:to>
      <xdr:col>5</xdr:col>
      <xdr:colOff>92755</xdr:colOff>
      <xdr:row>3</xdr:row>
      <xdr:rowOff>53975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B440AB-4322-414C-9767-FFA9B06A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438150"/>
          <a:ext cx="2296205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lutions@fortunada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724D-59BD-42E5-9805-A04A20B33AD3}">
  <dimension ref="A1:F16"/>
  <sheetViews>
    <sheetView tabSelected="1" workbookViewId="0">
      <selection activeCell="B4" sqref="B4"/>
    </sheetView>
  </sheetViews>
  <sheetFormatPr defaultRowHeight="15" x14ac:dyDescent="0.25"/>
  <cols>
    <col min="1" max="1" width="40.7109375" bestFit="1" customWidth="1"/>
    <col min="2" max="6" width="15.7109375" customWidth="1"/>
  </cols>
  <sheetData>
    <row r="1" spans="1:6" ht="21" x14ac:dyDescent="0.35">
      <c r="A1" s="2" t="s">
        <v>2</v>
      </c>
      <c r="B1" s="3"/>
      <c r="C1" s="3"/>
      <c r="D1" s="3"/>
      <c r="E1" s="3"/>
      <c r="F1" s="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 t="s">
        <v>4</v>
      </c>
      <c r="B3" s="10">
        <v>10</v>
      </c>
      <c r="C3" s="3"/>
      <c r="D3" s="3"/>
      <c r="E3" s="3"/>
      <c r="F3" s="3"/>
    </row>
    <row r="4" spans="1:6" x14ac:dyDescent="0.25">
      <c r="A4" s="3" t="s">
        <v>5</v>
      </c>
      <c r="B4" s="11">
        <v>0.4</v>
      </c>
      <c r="C4" s="3"/>
      <c r="D4" s="3"/>
      <c r="E4" s="3"/>
      <c r="F4" s="3"/>
    </row>
    <row r="5" spans="1:6" x14ac:dyDescent="0.25">
      <c r="A5" s="3" t="s">
        <v>6</v>
      </c>
      <c r="B5" s="12">
        <v>50</v>
      </c>
      <c r="C5" s="3"/>
      <c r="D5" s="3" t="s">
        <v>16</v>
      </c>
      <c r="E5" s="14" t="s">
        <v>17</v>
      </c>
      <c r="F5" s="3"/>
    </row>
    <row r="6" spans="1:6" x14ac:dyDescent="0.25">
      <c r="A6" s="3" t="s">
        <v>0</v>
      </c>
      <c r="B6" s="13">
        <v>240</v>
      </c>
      <c r="C6" s="3"/>
      <c r="D6" s="3"/>
      <c r="E6" s="3"/>
      <c r="F6" s="3"/>
    </row>
    <row r="7" spans="1:6" x14ac:dyDescent="0.25">
      <c r="A7" s="4"/>
      <c r="B7" s="3"/>
      <c r="C7" s="3"/>
      <c r="D7" s="3"/>
      <c r="E7" s="3"/>
      <c r="F7" s="3"/>
    </row>
    <row r="8" spans="1:6" x14ac:dyDescent="0.25">
      <c r="A8" s="4" t="s">
        <v>7</v>
      </c>
      <c r="B8" s="4">
        <f>SUM(B5*B4)</f>
        <v>20</v>
      </c>
      <c r="C8" s="6">
        <f>SUM(B14)*($B$4)</f>
        <v>28</v>
      </c>
      <c r="D8" s="6">
        <f>SUM(C14)*($B$4)</f>
        <v>39.200000000000003</v>
      </c>
      <c r="E8" s="6">
        <f>SUM(D14)*($B$4)</f>
        <v>54.879999999999995</v>
      </c>
      <c r="F8" s="6">
        <f>SUM(E14)*($B$4)</f>
        <v>76.831999999999994</v>
      </c>
    </row>
    <row r="9" spans="1:6" x14ac:dyDescent="0.25">
      <c r="A9" s="4" t="s">
        <v>1</v>
      </c>
      <c r="B9" s="6">
        <f>SUM(B8*1000/$B$6)</f>
        <v>83.333333333333329</v>
      </c>
      <c r="C9" s="6">
        <f t="shared" ref="C9:F9" si="0">SUM(C8*1000/$B$6)</f>
        <v>116.66666666666667</v>
      </c>
      <c r="D9" s="6">
        <f t="shared" si="0"/>
        <v>163.33333333333334</v>
      </c>
      <c r="E9" s="6">
        <f t="shared" si="0"/>
        <v>228.66666666666663</v>
      </c>
      <c r="F9" s="6">
        <f t="shared" si="0"/>
        <v>320.13333333333333</v>
      </c>
    </row>
    <row r="10" spans="1:6" x14ac:dyDescent="0.25">
      <c r="A10" s="4" t="s">
        <v>3</v>
      </c>
      <c r="B10" s="6">
        <f>SUM(B9*30.416/1000)</f>
        <v>2.5346666666666664</v>
      </c>
      <c r="C10" s="6">
        <f t="shared" ref="C10:F10" si="1">SUM(C9*30.416/1000)</f>
        <v>3.5485333333333333</v>
      </c>
      <c r="D10" s="6">
        <f t="shared" si="1"/>
        <v>4.9679466666666663</v>
      </c>
      <c r="E10" s="6">
        <f t="shared" si="1"/>
        <v>6.9551253333333323</v>
      </c>
      <c r="F10" s="6">
        <f t="shared" si="1"/>
        <v>9.737175466666665</v>
      </c>
    </row>
    <row r="11" spans="1:6" x14ac:dyDescent="0.25">
      <c r="A11" s="4"/>
      <c r="B11" s="6"/>
      <c r="C11" s="6"/>
      <c r="D11" s="6"/>
      <c r="E11" s="6"/>
      <c r="F11" s="6"/>
    </row>
    <row r="12" spans="1:6" x14ac:dyDescent="0.25">
      <c r="A12" s="4"/>
      <c r="B12" s="5" t="s">
        <v>10</v>
      </c>
      <c r="C12" s="5" t="s">
        <v>11</v>
      </c>
      <c r="D12" s="5" t="s">
        <v>12</v>
      </c>
      <c r="E12" s="5" t="s">
        <v>13</v>
      </c>
      <c r="F12" s="5" t="s">
        <v>14</v>
      </c>
    </row>
    <row r="13" spans="1:6" ht="15.75" x14ac:dyDescent="0.25">
      <c r="A13" s="7" t="s">
        <v>15</v>
      </c>
      <c r="B13" s="8">
        <f>SUM(B14)*($B$3*12)</f>
        <v>8400</v>
      </c>
      <c r="C13" s="8">
        <f t="shared" ref="C13:F13" si="2">SUM(C14)*($B$3*12)</f>
        <v>11760</v>
      </c>
      <c r="D13" s="8">
        <f t="shared" si="2"/>
        <v>16464</v>
      </c>
      <c r="E13" s="8">
        <f t="shared" si="2"/>
        <v>23049.599999999999</v>
      </c>
      <c r="F13" s="8">
        <f t="shared" si="2"/>
        <v>32269.439999999999</v>
      </c>
    </row>
    <row r="14" spans="1:6" ht="15.75" x14ac:dyDescent="0.25">
      <c r="A14" s="7" t="s">
        <v>9</v>
      </c>
      <c r="B14" s="9">
        <f>SUM(B5+B8)</f>
        <v>70</v>
      </c>
      <c r="C14" s="9">
        <f>SUM(B14+C8)</f>
        <v>98</v>
      </c>
      <c r="D14" s="9">
        <f>SUM(C14+D8)</f>
        <v>137.19999999999999</v>
      </c>
      <c r="E14" s="9">
        <f>SUM(D14+E8)</f>
        <v>192.07999999999998</v>
      </c>
      <c r="F14" s="9">
        <f>SUM(E14+F8)</f>
        <v>268.91199999999998</v>
      </c>
    </row>
    <row r="15" spans="1:6" ht="15.75" x14ac:dyDescent="0.25">
      <c r="A15" s="7" t="s">
        <v>8</v>
      </c>
      <c r="B15" s="8">
        <f>SUM(B13)</f>
        <v>8400</v>
      </c>
      <c r="C15" s="8">
        <f>SUM(C13+B15)</f>
        <v>20160</v>
      </c>
      <c r="D15" s="8">
        <f>SUM(D13+C15)</f>
        <v>36624</v>
      </c>
      <c r="E15" s="8">
        <f>SUM(E13+D15)</f>
        <v>59673.599999999999</v>
      </c>
      <c r="F15" s="8">
        <f>SUM(F13+E15)</f>
        <v>91943.039999999994</v>
      </c>
    </row>
    <row r="16" spans="1:6" x14ac:dyDescent="0.25">
      <c r="B16" s="1"/>
    </row>
  </sheetData>
  <sheetProtection algorithmName="SHA-512" hashValue="rRliKsaeA/oYYBP6Dxjo/jMn/07xNGVoKigMhCwv0rOJEJ3IcwNjDNo4ctA9ZCzX8/RBhXAwYaQa3MqfAQVE9g==" saltValue="LXIGZ2PmWWvEZ0R6KBbefw==" spinCount="100000" sheet="1" objects="1" scenarios="1"/>
  <protectedRanges>
    <protectedRange sqref="B3:B6" name="Range1"/>
  </protectedRanges>
  <hyperlinks>
    <hyperlink ref="E5" r:id="rId1" xr:uid="{20338071-4E7B-4467-867F-CA29CC5BABEA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34483141DE124EA2C0C32C10B15423" ma:contentTypeVersion="10" ma:contentTypeDescription="Create a new document." ma:contentTypeScope="" ma:versionID="af303379e7ee2a548c63d4a9a72f42e5">
  <xsd:schema xmlns:xsd="http://www.w3.org/2001/XMLSchema" xmlns:xs="http://www.w3.org/2001/XMLSchema" xmlns:p="http://schemas.microsoft.com/office/2006/metadata/properties" xmlns:ns3="79cbb327-478b-44d1-b1cd-4476a01d43c7" xmlns:ns4="df35eea1-d362-43a4-9bd2-f96f86df3a98" targetNamespace="http://schemas.microsoft.com/office/2006/metadata/properties" ma:root="true" ma:fieldsID="92790ca73b881767957a90754c799561" ns3:_="" ns4:_="">
    <xsd:import namespace="79cbb327-478b-44d1-b1cd-4476a01d43c7"/>
    <xsd:import namespace="df35eea1-d362-43a4-9bd2-f96f86df3a9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cbb327-478b-44d1-b1cd-4476a01d43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5eea1-d362-43a4-9bd2-f96f86df3a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D2C1E-2FDA-4AD5-BACD-2911FECC87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4FC390-5115-4DE9-A4E4-421F6C452D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7F5F30-BF51-4BF0-B447-360471CA2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cbb327-478b-44d1-b1cd-4476a01d43c7"/>
    <ds:schemaRef ds:uri="df35eea1-d362-43a4-9bd2-f96f86df3a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Quattromini</dc:creator>
  <cp:lastModifiedBy>Ray Quattromini</cp:lastModifiedBy>
  <dcterms:created xsi:type="dcterms:W3CDTF">2020-02-14T15:33:02Z</dcterms:created>
  <dcterms:modified xsi:type="dcterms:W3CDTF">2020-02-17T13:49:59Z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0x0101004434483141DE124EA2C0C32C10B15423</vt:lpwstr>
  </property>
</Properties>
</file>